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J62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I176" i="1"/>
  <c r="F100" i="1"/>
  <c r="L119" i="1"/>
  <c r="L100" i="1"/>
  <c r="I195" i="1"/>
  <c r="G100" i="1"/>
  <c r="I43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<sst xmlns="http://schemas.openxmlformats.org/spreadsheetml/2006/main" count="342" uniqueCount="124">
  <si>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</si>
  <si>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</si>
  <si>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</si>
  <si>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</si>
  <si>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</si>
  <si>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</si>
  <si>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</si>
  <si>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</si>
  <si>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</si>
  <si>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</si>
  <si>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</si>
  <si>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</si>
  <si>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</si>
  <si>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</si>
  <si>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</si>
  <si>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</si>
  <si>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</si>
  <si>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</si>
  <si>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</si>
  <si>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</si>
  <si>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</si>
  <si>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</si>
  <si>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</si>
  <si>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</si>
  <si>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</si>
  <si>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</si>
  <si>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</si>
  <si>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</si>
  <si>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</si>
  <si>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</si>
  <si>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</si>
  <si>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</si>
  <si>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</si>
  <si>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</si>
  <si>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</si>
  <si>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</si>
  <si>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</si>
  <si>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</si>
  <si>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</si>
  <si>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</si>
  <si>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</si>
  <si>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</si>
  <si>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</si>
  <si>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</si>
  <si>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</si>
  <si>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</si>
  <si>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</si>
  <si>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</si>
  <si>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</si>
  <si>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</si>
  <si>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</si>
  <si>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</si>
  <si>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</si>
  <si>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</si>
  <si>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</si>
  <si>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</si>
  <si>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</si>
  <si>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</si>
  <si>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</si>
  <si>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</si>
  <si>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</si>
  <si>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</si>
  <si>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</si>
  <si>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</si>
  <si>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</si>
  <si>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</si>
  <si>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</si>
  <si>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</si>
  <si>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</si>
  <si>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</si>
  <si>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Чай с сахаром  </t>
  </si>
  <si>
    <t xml:space="preserve">Хлеб пшеничный </t>
  </si>
  <si>
    <t xml:space="preserve">Борщ с капустой и картофелем </t>
  </si>
  <si>
    <t>Биточки рыбные с соусом</t>
  </si>
  <si>
    <t>234/330</t>
  </si>
  <si>
    <t xml:space="preserve">Напиток из плодов шиповника </t>
  </si>
  <si>
    <t xml:space="preserve">Хлеб ржаной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</si>
  <si>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</si>
  <si>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</si>
  <si>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</si>
  <si>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</si>
  <si>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</si>
  <si>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</si>
  <si>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</si>
  <si>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</si>
  <si>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</si>
  <si>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</si>
  <si>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</si>
  <si>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</si>
  <si>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</si>
  <si>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</si>
  <si>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</si>
  <si>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</si>
  <si>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</si>
  <si>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</si>
  <si>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</si>
  <si>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</si>
  <si>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</si>
  <si>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</si>
  <si>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</si>
  <si>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</si>
  <si>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</si>
  <si>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</si>
  <si>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</si>
  <si>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</si>
  <si>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</si>
  <si>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</si>
  <si>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</si>
  <si>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</si>
  <si>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</si>
  <si>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</si>
  <si>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</si>
  <si>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210/75</t>
  </si>
  <si>
    <t>Каша рассыпчатая гречневая с огурцом свежим</t>
  </si>
  <si>
    <t>Рис припущенный  с кукурузой консервированной</t>
  </si>
  <si>
    <t>305/п/п</t>
  </si>
  <si>
    <t xml:space="preserve">Рагу из птицы с помидором свежим </t>
  </si>
  <si>
    <t>Макароны отварные с огурцом свежим</t>
  </si>
  <si>
    <t>202/309/71</t>
  </si>
  <si>
    <t>Винегрет овощной</t>
  </si>
  <si>
    <t>Макароны отварные с помидором свежим</t>
  </si>
  <si>
    <t>Директор</t>
  </si>
  <si>
    <t>Недбало Г.Н.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</si>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</sst>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F2" sqref="F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123</v>
      </c>
      <c r="D1" s="61"/>
      <c r="E1" s="61"/>
      <c r="F1" s="12" t="s">
        <v>16</v>
      </c>
      <c r="G1" s="2" t="s">
        <v>17</v>
      </c>
      <c r="H1" s="62" t="s">
        <v>121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122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</v>
      </c>
      <c r="I3" s="45">
        <v>3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25.5" x14ac:dyDescent="0.2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5" x14ac:dyDescent="0.2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82.06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18.600000000000001</v>
      </c>
      <c r="I16" s="52">
        <v>27.6</v>
      </c>
      <c r="J16" s="52">
        <v>275</v>
      </c>
      <c r="K16" s="53" t="s">
        <v>47</v>
      </c>
      <c r="L16" s="52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3"/>
      <c r="B18" s="15"/>
      <c r="C18" s="11"/>
      <c r="D18" s="7" t="s">
        <v>30</v>
      </c>
      <c r="E18" s="51" t="s">
        <v>82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5" x14ac:dyDescent="0.2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114.91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23.880000000000003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41.4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 x14ac:dyDescent="0.2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5" x14ac:dyDescent="0.2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82.06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.75" thickBot="1" x14ac:dyDescent="0.3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5" x14ac:dyDescent="0.2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5" x14ac:dyDescent="0.2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5" x14ac:dyDescent="0.2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5" x14ac:dyDescent="0.2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114.91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5" x14ac:dyDescent="0.2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 x14ac:dyDescent="0.2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5" x14ac:dyDescent="0.2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5" x14ac:dyDescent="0.2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5" x14ac:dyDescent="0.2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5" x14ac:dyDescent="0.2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25.5" x14ac:dyDescent="0.2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5" x14ac:dyDescent="0.2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5" x14ac:dyDescent="0.2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5" x14ac:dyDescent="0.2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196.97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25.5" x14ac:dyDescent="0.25">
      <c r="A64" s="23"/>
      <c r="B64" s="15"/>
      <c r="C64" s="11"/>
      <c r="D64" s="54" t="s">
        <v>21</v>
      </c>
      <c r="E64" s="51" t="s">
        <v>113</v>
      </c>
      <c r="F64" s="52">
        <v>170</v>
      </c>
      <c r="G64" s="52">
        <v>3.24</v>
      </c>
      <c r="H64" s="52">
        <v>5.3</v>
      </c>
      <c r="I64" s="52">
        <v>39.01</v>
      </c>
      <c r="J64" s="52">
        <v>237.76</v>
      </c>
      <c r="K64" s="53" t="s">
        <v>89</v>
      </c>
      <c r="L64" s="52"/>
    </row>
    <row r="65" spans="1:12" ht="15" x14ac:dyDescent="0.25">
      <c r="A65" s="23"/>
      <c r="B65" s="15"/>
      <c r="C65" s="11"/>
      <c r="D65" s="7" t="s">
        <v>22</v>
      </c>
      <c r="E65" s="51" t="s">
        <v>70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5" x14ac:dyDescent="0.25">
      <c r="A66" s="23"/>
      <c r="B66" s="15"/>
      <c r="C66" s="11"/>
      <c r="D66" s="7" t="s">
        <v>23</v>
      </c>
      <c r="E66" s="51" t="s">
        <v>71</v>
      </c>
      <c r="F66" s="52">
        <v>40</v>
      </c>
      <c r="G66" s="52">
        <v>3.2</v>
      </c>
      <c r="H66" s="52">
        <v>0.5</v>
      </c>
      <c r="I66" s="52">
        <v>16.8</v>
      </c>
      <c r="J66" s="52">
        <v>84.8</v>
      </c>
      <c r="K66" s="53" t="s">
        <v>48</v>
      </c>
      <c r="L66" s="52"/>
    </row>
    <row r="67" spans="1:12" ht="15" x14ac:dyDescent="0.2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 x14ac:dyDescent="0.25">
      <c r="A68" s="23"/>
      <c r="B68" s="15"/>
      <c r="C68" s="11"/>
      <c r="D68" s="55" t="s">
        <v>26</v>
      </c>
      <c r="E68" s="51"/>
      <c r="F68" s="52"/>
      <c r="G68" s="52"/>
      <c r="H68" s="52"/>
      <c r="I68" s="52"/>
      <c r="J68" s="52"/>
      <c r="K68" s="53"/>
      <c r="L68" s="52"/>
    </row>
    <row r="69" spans="1:12" ht="15" x14ac:dyDescent="0.2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82.06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19.04</v>
      </c>
      <c r="H70" s="19">
        <f t="shared" ref="H70" si="31">SUM(H63:H69)</f>
        <v>19.75</v>
      </c>
      <c r="I70" s="19">
        <f t="shared" ref="I70" si="32">SUM(I63:I69)</f>
        <v>74.23</v>
      </c>
      <c r="J70" s="19">
        <f t="shared" ref="J70:L70" si="33">SUM(J63:J69)</f>
        <v>571.55999999999995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.75" thickBot="1" x14ac:dyDescent="0.3">
      <c r="A72" s="23"/>
      <c r="B72" s="15"/>
      <c r="C72" s="11"/>
      <c r="D72" s="7" t="s">
        <v>27</v>
      </c>
      <c r="E72" s="51" t="s">
        <v>72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5" x14ac:dyDescent="0.25">
      <c r="A73" s="23"/>
      <c r="B73" s="15"/>
      <c r="C73" s="11"/>
      <c r="D73" s="7" t="s">
        <v>28</v>
      </c>
      <c r="E73" s="48" t="s">
        <v>73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74</v>
      </c>
      <c r="L73" s="52"/>
    </row>
    <row r="74" spans="1:12" ht="15" x14ac:dyDescent="0.25">
      <c r="A74" s="23"/>
      <c r="B74" s="15"/>
      <c r="C74" s="11"/>
      <c r="D74" s="7" t="s">
        <v>29</v>
      </c>
      <c r="E74" s="51" t="s">
        <v>114</v>
      </c>
      <c r="F74" s="52">
        <v>150</v>
      </c>
      <c r="G74" s="52">
        <v>3.6</v>
      </c>
      <c r="H74" s="52">
        <v>4.3</v>
      </c>
      <c r="I74" s="52">
        <v>36</v>
      </c>
      <c r="J74" s="52">
        <v>203</v>
      </c>
      <c r="K74" s="53" t="s">
        <v>115</v>
      </c>
      <c r="L74" s="52"/>
    </row>
    <row r="75" spans="1:12" ht="15" x14ac:dyDescent="0.25">
      <c r="A75" s="23"/>
      <c r="B75" s="15"/>
      <c r="C75" s="11"/>
      <c r="D75" s="7" t="s">
        <v>30</v>
      </c>
      <c r="E75" s="51" t="s">
        <v>75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5" x14ac:dyDescent="0.25">
      <c r="A76" s="23"/>
      <c r="B76" s="15"/>
      <c r="C76" s="11"/>
      <c r="D76" s="7" t="s">
        <v>31</v>
      </c>
      <c r="E76" s="51" t="s">
        <v>71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5" x14ac:dyDescent="0.25">
      <c r="A77" s="23"/>
      <c r="B77" s="15"/>
      <c r="C77" s="11"/>
      <c r="D77" s="7" t="s">
        <v>32</v>
      </c>
      <c r="E77" s="51" t="s">
        <v>76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5" x14ac:dyDescent="0.2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114.91</v>
      </c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23.46</v>
      </c>
      <c r="H80" s="19">
        <f t="shared" ref="H80" si="35">SUM(H71:H79)</f>
        <v>24.07</v>
      </c>
      <c r="I80" s="19">
        <f t="shared" ref="I80" si="36">SUM(I71:I79)</f>
        <v>117.56</v>
      </c>
      <c r="J80" s="19">
        <f t="shared" ref="J80:L80" si="37">SUM(J71:J79)</f>
        <v>705.75000000000011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8">G70+G80</f>
        <v>42.5</v>
      </c>
      <c r="H81" s="32">
        <f t="shared" ref="H81" si="39">H70+H80</f>
        <v>43.82</v>
      </c>
      <c r="I81" s="32">
        <f t="shared" ref="I81" si="40">I70+I80</f>
        <v>191.79000000000002</v>
      </c>
      <c r="J81" s="32">
        <f t="shared" ref="J81:L81" si="41">J70+J80</f>
        <v>1277.31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116</v>
      </c>
      <c r="F82" s="49">
        <v>255</v>
      </c>
      <c r="G82" s="49">
        <v>17.600000000000001</v>
      </c>
      <c r="H82" s="49">
        <v>20.9</v>
      </c>
      <c r="I82" s="49">
        <v>37.5</v>
      </c>
      <c r="J82" s="49">
        <v>358.8</v>
      </c>
      <c r="K82" s="50" t="s">
        <v>77</v>
      </c>
      <c r="L82" s="49"/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 x14ac:dyDescent="0.25">
      <c r="A84" s="23"/>
      <c r="B84" s="15"/>
      <c r="C84" s="11"/>
      <c r="D84" s="7" t="s">
        <v>22</v>
      </c>
      <c r="E84" s="51" t="s">
        <v>78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5" x14ac:dyDescent="0.25">
      <c r="A85" s="23"/>
      <c r="B85" s="15"/>
      <c r="C85" s="11"/>
      <c r="D85" s="7" t="s">
        <v>23</v>
      </c>
      <c r="E85" s="51" t="s">
        <v>71</v>
      </c>
      <c r="F85" s="52">
        <v>30</v>
      </c>
      <c r="G85" s="52">
        <v>2.4</v>
      </c>
      <c r="H85" s="52">
        <v>0.4</v>
      </c>
      <c r="I85" s="52">
        <v>12.6</v>
      </c>
      <c r="J85" s="52">
        <v>63.6</v>
      </c>
      <c r="K85" s="53" t="s">
        <v>48</v>
      </c>
      <c r="L85" s="52"/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82.06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21.4</v>
      </c>
      <c r="H89" s="19">
        <f t="shared" ref="H89" si="43">SUM(H82:H88)</f>
        <v>22.9</v>
      </c>
      <c r="I89" s="19">
        <f t="shared" ref="I89" si="44">SUM(I82:I88)</f>
        <v>67.8</v>
      </c>
      <c r="J89" s="19">
        <f t="shared" ref="J89:L89" si="45">SUM(J82:J88)</f>
        <v>513.4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52"/>
    </row>
    <row r="91" spans="1:12" ht="15" x14ac:dyDescent="0.25">
      <c r="A91" s="23"/>
      <c r="B91" s="15"/>
      <c r="C91" s="11"/>
      <c r="D91" s="7" t="s">
        <v>27</v>
      </c>
      <c r="E91" s="51" t="s">
        <v>79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5" x14ac:dyDescent="0.25">
      <c r="A92" s="23"/>
      <c r="B92" s="15"/>
      <c r="C92" s="11"/>
      <c r="D92" s="7" t="s">
        <v>28</v>
      </c>
      <c r="E92" s="51" t="s">
        <v>80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81</v>
      </c>
      <c r="L92" s="52"/>
    </row>
    <row r="93" spans="1:12" ht="25.5" x14ac:dyDescent="0.25">
      <c r="A93" s="23"/>
      <c r="B93" s="15"/>
      <c r="C93" s="11"/>
      <c r="D93" s="7" t="s">
        <v>29</v>
      </c>
      <c r="E93" s="51" t="s">
        <v>117</v>
      </c>
      <c r="F93" s="52">
        <v>160</v>
      </c>
      <c r="G93" s="52">
        <v>5.53</v>
      </c>
      <c r="H93" s="52">
        <v>6.8</v>
      </c>
      <c r="I93" s="52">
        <v>36.6</v>
      </c>
      <c r="J93" s="52">
        <v>225</v>
      </c>
      <c r="K93" s="53" t="s">
        <v>118</v>
      </c>
      <c r="L93" s="52"/>
    </row>
    <row r="94" spans="1:12" ht="15" x14ac:dyDescent="0.25">
      <c r="A94" s="23"/>
      <c r="B94" s="15"/>
      <c r="C94" s="11"/>
      <c r="D94" s="7" t="s">
        <v>30</v>
      </c>
      <c r="E94" s="51" t="s">
        <v>82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5" x14ac:dyDescent="0.25">
      <c r="A95" s="23"/>
      <c r="B95" s="15"/>
      <c r="C95" s="11"/>
      <c r="D95" s="7" t="s">
        <v>31</v>
      </c>
      <c r="E95" s="51" t="s">
        <v>71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5" x14ac:dyDescent="0.25">
      <c r="A96" s="23"/>
      <c r="B96" s="15"/>
      <c r="C96" s="11"/>
      <c r="D96" s="7" t="s">
        <v>32</v>
      </c>
      <c r="E96" s="51" t="s">
        <v>76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5" x14ac:dyDescent="0.2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23.1</v>
      </c>
      <c r="H99" s="19">
        <f t="shared" ref="H99" si="47">SUM(H90:H98)</f>
        <v>23.78</v>
      </c>
      <c r="I99" s="19">
        <f t="shared" ref="I99" si="48">SUM(I90:I98)</f>
        <v>102.81</v>
      </c>
      <c r="J99" s="19">
        <f t="shared" ref="J99:L99" si="49">SUM(J90:J98)</f>
        <v>725.5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50">G89+G99</f>
        <v>44.5</v>
      </c>
      <c r="H100" s="32">
        <f t="shared" ref="H100" si="51">H89+H99</f>
        <v>46.68</v>
      </c>
      <c r="I100" s="32">
        <f t="shared" ref="I100" si="52">I89+I99</f>
        <v>170.61</v>
      </c>
      <c r="J100" s="32">
        <f t="shared" ref="J100:L100" si="53">J89+J99</f>
        <v>1238.9000000000001</v>
      </c>
      <c r="K100" s="32"/>
      <c r="L100" s="32">
        <f t="shared" si="53"/>
        <v>196.97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83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84</v>
      </c>
      <c r="L101" s="49"/>
    </row>
    <row r="102" spans="1:12" ht="25.5" x14ac:dyDescent="0.25">
      <c r="A102" s="23"/>
      <c r="B102" s="15"/>
      <c r="C102" s="11"/>
      <c r="D102" s="54" t="s">
        <v>21</v>
      </c>
      <c r="E102" s="51" t="s">
        <v>85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86</v>
      </c>
      <c r="L102" s="52"/>
    </row>
    <row r="103" spans="1:12" ht="15" x14ac:dyDescent="0.25">
      <c r="A103" s="23"/>
      <c r="B103" s="15"/>
      <c r="C103" s="11"/>
      <c r="D103" s="7" t="s">
        <v>22</v>
      </c>
      <c r="E103" s="51" t="s">
        <v>87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 x14ac:dyDescent="0.25">
      <c r="A104" s="23"/>
      <c r="B104" s="15"/>
      <c r="C104" s="11"/>
      <c r="D104" s="7" t="s">
        <v>23</v>
      </c>
      <c r="E104" s="51" t="s">
        <v>71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5" x14ac:dyDescent="0.2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 x14ac:dyDescent="0.2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82.06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thickBot="1" x14ac:dyDescent="0.3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5" x14ac:dyDescent="0.25">
      <c r="A111" s="23"/>
      <c r="B111" s="15"/>
      <c r="C111" s="11"/>
      <c r="D111" s="7" t="s">
        <v>28</v>
      </c>
      <c r="E111" s="48" t="s">
        <v>104</v>
      </c>
      <c r="F111" s="49">
        <v>90</v>
      </c>
      <c r="G111" s="49">
        <v>12.5</v>
      </c>
      <c r="H111" s="49">
        <v>13.95</v>
      </c>
      <c r="I111" s="49">
        <v>3.42</v>
      </c>
      <c r="J111" s="49">
        <v>189</v>
      </c>
      <c r="K111" s="50" t="s">
        <v>69</v>
      </c>
      <c r="L111" s="52"/>
    </row>
    <row r="112" spans="1:12" ht="25.5" x14ac:dyDescent="0.25">
      <c r="A112" s="23"/>
      <c r="B112" s="15"/>
      <c r="C112" s="11"/>
      <c r="D112" s="7" t="s">
        <v>29</v>
      </c>
      <c r="E112" s="51" t="s">
        <v>88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89</v>
      </c>
      <c r="L112" s="52"/>
    </row>
    <row r="113" spans="1:12" ht="15" x14ac:dyDescent="0.25">
      <c r="A113" s="23"/>
      <c r="B113" s="15"/>
      <c r="C113" s="11"/>
      <c r="D113" s="7" t="s">
        <v>30</v>
      </c>
      <c r="E113" s="51" t="s">
        <v>82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5" x14ac:dyDescent="0.25">
      <c r="A114" s="23"/>
      <c r="B114" s="15"/>
      <c r="C114" s="11"/>
      <c r="D114" s="7" t="s">
        <v>31</v>
      </c>
      <c r="E114" s="51" t="s">
        <v>71</v>
      </c>
      <c r="F114" s="52">
        <v>40</v>
      </c>
      <c r="G114" s="52">
        <v>3.2</v>
      </c>
      <c r="H114" s="52">
        <v>0.5</v>
      </c>
      <c r="I114" s="52">
        <v>16.8</v>
      </c>
      <c r="J114" s="52">
        <v>84.8</v>
      </c>
      <c r="K114" s="53" t="s">
        <v>48</v>
      </c>
      <c r="L114" s="52"/>
    </row>
    <row r="115" spans="1:12" ht="15" x14ac:dyDescent="0.2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5" x14ac:dyDescent="0.2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114.91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29.22</v>
      </c>
      <c r="H118" s="19">
        <f t="shared" si="56"/>
        <v>29.529999999999998</v>
      </c>
      <c r="I118" s="19">
        <f t="shared" si="56"/>
        <v>126.1</v>
      </c>
      <c r="J118" s="19">
        <f t="shared" si="56"/>
        <v>881.4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1202</v>
      </c>
      <c r="G119" s="32">
        <f t="shared" ref="G119" si="58">G108+G118</f>
        <v>47.92</v>
      </c>
      <c r="H119" s="32">
        <f t="shared" ref="H119" si="59">H108+H118</f>
        <v>50.679999999999993</v>
      </c>
      <c r="I119" s="32">
        <f t="shared" ref="I119" si="60">I108+I118</f>
        <v>193.32999999999998</v>
      </c>
      <c r="J119" s="32">
        <f t="shared" ref="J119:L119" si="61">J108+J118</f>
        <v>1352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 x14ac:dyDescent="0.25">
      <c r="A122" s="14"/>
      <c r="B122" s="15"/>
      <c r="C122" s="11"/>
      <c r="D122" s="7" t="s">
        <v>22</v>
      </c>
      <c r="E122" s="51" t="s">
        <v>90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5" x14ac:dyDescent="0.25">
      <c r="A123" s="14"/>
      <c r="B123" s="15"/>
      <c r="C123" s="11"/>
      <c r="D123" s="7" t="s">
        <v>23</v>
      </c>
      <c r="E123" s="51" t="s">
        <v>91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92</v>
      </c>
      <c r="L123" s="52"/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 x14ac:dyDescent="0.2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82.06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93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5" x14ac:dyDescent="0.25">
      <c r="A129" s="14"/>
      <c r="B129" s="15"/>
      <c r="C129" s="11"/>
      <c r="D129" s="7" t="s">
        <v>27</v>
      </c>
      <c r="E129" s="51" t="s">
        <v>94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5" x14ac:dyDescent="0.25">
      <c r="A130" s="14"/>
      <c r="B130" s="15"/>
      <c r="C130" s="11"/>
      <c r="D130" s="7" t="s">
        <v>28</v>
      </c>
      <c r="E130" s="51" t="s">
        <v>95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5" x14ac:dyDescent="0.2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 x14ac:dyDescent="0.2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 x14ac:dyDescent="0.25">
      <c r="A133" s="14"/>
      <c r="B133" s="15"/>
      <c r="C133" s="11"/>
      <c r="D133" s="7" t="s">
        <v>31</v>
      </c>
      <c r="E133" s="51" t="s">
        <v>71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5" x14ac:dyDescent="0.2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5" x14ac:dyDescent="0.2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114.91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96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5" x14ac:dyDescent="0.25">
      <c r="A140" s="23"/>
      <c r="B140" s="15"/>
      <c r="C140" s="11"/>
      <c r="D140" s="56" t="s">
        <v>26</v>
      </c>
      <c r="E140" s="51" t="s">
        <v>119</v>
      </c>
      <c r="F140" s="52">
        <v>60</v>
      </c>
      <c r="G140" s="52">
        <v>0.84</v>
      </c>
      <c r="H140" s="52">
        <v>1.6</v>
      </c>
      <c r="I140" s="52">
        <v>5.16</v>
      </c>
      <c r="J140" s="52">
        <v>37.799999999999997</v>
      </c>
      <c r="K140" s="53">
        <v>67</v>
      </c>
      <c r="L140" s="52"/>
    </row>
    <row r="141" spans="1:12" ht="15" x14ac:dyDescent="0.25">
      <c r="A141" s="23"/>
      <c r="B141" s="15"/>
      <c r="C141" s="11"/>
      <c r="D141" s="7" t="s">
        <v>22</v>
      </c>
      <c r="E141" s="51" t="s">
        <v>97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71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 x14ac:dyDescent="0.2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82.06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24.1</v>
      </c>
      <c r="I146" s="19">
        <f t="shared" si="70"/>
        <v>65.959999999999994</v>
      </c>
      <c r="J146" s="19">
        <f t="shared" si="70"/>
        <v>590.6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thickBot="1" x14ac:dyDescent="0.3">
      <c r="A148" s="23"/>
      <c r="B148" s="15"/>
      <c r="C148" s="11"/>
      <c r="D148" s="7" t="s">
        <v>27</v>
      </c>
      <c r="E148" s="51" t="s">
        <v>98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5" x14ac:dyDescent="0.25">
      <c r="A149" s="23"/>
      <c r="B149" s="15"/>
      <c r="C149" s="11"/>
      <c r="D149" s="7" t="s">
        <v>28</v>
      </c>
      <c r="E149" s="51" t="s">
        <v>99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84</v>
      </c>
      <c r="L149" s="52"/>
    </row>
    <row r="150" spans="1:12" ht="25.5" x14ac:dyDescent="0.25">
      <c r="A150" s="23"/>
      <c r="B150" s="15"/>
      <c r="C150" s="11"/>
      <c r="D150" s="7" t="s">
        <v>29</v>
      </c>
      <c r="E150" s="51" t="s">
        <v>100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101</v>
      </c>
      <c r="L150" s="52"/>
    </row>
    <row r="151" spans="1:12" ht="15" x14ac:dyDescent="0.25">
      <c r="A151" s="23"/>
      <c r="B151" s="15"/>
      <c r="C151" s="11"/>
      <c r="D151" s="7" t="s">
        <v>30</v>
      </c>
      <c r="E151" s="51" t="s">
        <v>75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5" x14ac:dyDescent="0.25">
      <c r="A152" s="23"/>
      <c r="B152" s="15"/>
      <c r="C152" s="11"/>
      <c r="D152" s="7" t="s">
        <v>31</v>
      </c>
      <c r="E152" s="51" t="s">
        <v>71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5" x14ac:dyDescent="0.25">
      <c r="A153" s="23"/>
      <c r="B153" s="15"/>
      <c r="C153" s="11"/>
      <c r="D153" s="7" t="s">
        <v>32</v>
      </c>
      <c r="E153" s="51" t="s">
        <v>76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5" x14ac:dyDescent="0.2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114.91</v>
      </c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47.97</v>
      </c>
      <c r="I157" s="32">
        <f t="shared" ref="I157" si="76">I146+I156</f>
        <v>190.37</v>
      </c>
      <c r="J157" s="32">
        <f t="shared" ref="J157:L157" si="77">J146+J156</f>
        <v>1372</v>
      </c>
      <c r="K157" s="32"/>
      <c r="L157" s="32">
        <f t="shared" si="77"/>
        <v>196.97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102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5" x14ac:dyDescent="0.25">
      <c r="A159" s="23"/>
      <c r="B159" s="15"/>
      <c r="C159" s="11"/>
      <c r="D159" s="54" t="s">
        <v>21</v>
      </c>
      <c r="E159" s="51" t="s">
        <v>103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5" x14ac:dyDescent="0.2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 x14ac:dyDescent="0.25">
      <c r="A161" s="23"/>
      <c r="B161" s="15"/>
      <c r="C161" s="11"/>
      <c r="D161" s="7" t="s">
        <v>23</v>
      </c>
      <c r="E161" s="51" t="s">
        <v>71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 x14ac:dyDescent="0.2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82.06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52"/>
      <c r="G166" s="52"/>
      <c r="H166" s="52"/>
      <c r="I166" s="52"/>
      <c r="J166" s="52"/>
      <c r="K166" s="53"/>
      <c r="L166" s="52"/>
    </row>
    <row r="167" spans="1:12" ht="15.75" thickBot="1" x14ac:dyDescent="0.3">
      <c r="A167" s="23"/>
      <c r="B167" s="15"/>
      <c r="C167" s="11"/>
      <c r="D167" s="7" t="s">
        <v>27</v>
      </c>
      <c r="E167" s="51" t="s">
        <v>72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5" x14ac:dyDescent="0.25">
      <c r="A168" s="23"/>
      <c r="B168" s="15"/>
      <c r="C168" s="11"/>
      <c r="D168" s="7" t="s">
        <v>28</v>
      </c>
      <c r="E168" s="48" t="s">
        <v>39</v>
      </c>
      <c r="F168" s="49">
        <v>100</v>
      </c>
      <c r="G168" s="49">
        <v>7.46</v>
      </c>
      <c r="H168" s="49">
        <v>12.28</v>
      </c>
      <c r="I168" s="49">
        <v>11.09</v>
      </c>
      <c r="J168" s="49">
        <v>184</v>
      </c>
      <c r="K168" s="50" t="s">
        <v>40</v>
      </c>
      <c r="L168" s="52"/>
    </row>
    <row r="169" spans="1:12" ht="25.5" x14ac:dyDescent="0.25">
      <c r="A169" s="23"/>
      <c r="B169" s="15"/>
      <c r="C169" s="11"/>
      <c r="D169" s="7" t="s">
        <v>29</v>
      </c>
      <c r="E169" s="51" t="s">
        <v>120</v>
      </c>
      <c r="F169" s="52">
        <v>150</v>
      </c>
      <c r="G169" s="52">
        <v>9.6999999999999993</v>
      </c>
      <c r="H169" s="52">
        <v>6.96</v>
      </c>
      <c r="I169" s="52">
        <v>31.3</v>
      </c>
      <c r="J169" s="52">
        <v>213</v>
      </c>
      <c r="K169" s="53" t="s">
        <v>118</v>
      </c>
      <c r="L169" s="52"/>
    </row>
    <row r="170" spans="1:12" ht="15" x14ac:dyDescent="0.25">
      <c r="A170" s="23"/>
      <c r="B170" s="15"/>
      <c r="C170" s="11"/>
      <c r="D170" s="7" t="s">
        <v>30</v>
      </c>
      <c r="E170" s="51" t="s">
        <v>105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5" x14ac:dyDescent="0.25">
      <c r="A171" s="23"/>
      <c r="B171" s="15"/>
      <c r="C171" s="11"/>
      <c r="D171" s="7" t="s">
        <v>31</v>
      </c>
      <c r="E171" s="51" t="s">
        <v>71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5" x14ac:dyDescent="0.25">
      <c r="A172" s="23"/>
      <c r="B172" s="15"/>
      <c r="C172" s="11"/>
      <c r="D172" s="7" t="s">
        <v>32</v>
      </c>
      <c r="E172" s="51" t="s">
        <v>76</v>
      </c>
      <c r="F172" s="52">
        <v>30</v>
      </c>
      <c r="G172" s="52">
        <v>2</v>
      </c>
      <c r="H172" s="52">
        <v>0.3</v>
      </c>
      <c r="I172" s="52">
        <v>12</v>
      </c>
      <c r="J172" s="52">
        <v>58.5</v>
      </c>
      <c r="K172" s="53" t="s">
        <v>48</v>
      </c>
      <c r="L172" s="52"/>
    </row>
    <row r="173" spans="1:12" ht="15" x14ac:dyDescent="0.2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23.25</v>
      </c>
      <c r="H175" s="19">
        <f t="shared" si="80"/>
        <v>24.86</v>
      </c>
      <c r="I175" s="19">
        <f t="shared" si="80"/>
        <v>105.11999999999999</v>
      </c>
      <c r="J175" s="19">
        <f t="shared" si="80"/>
        <v>706.80000000000007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1210</v>
      </c>
      <c r="G176" s="32">
        <f t="shared" ref="G176" si="82">G165+G175</f>
        <v>39.549999999999997</v>
      </c>
      <c r="H176" s="32">
        <f t="shared" ref="H176" si="83">H165+H175</f>
        <v>40.659999999999997</v>
      </c>
      <c r="I176" s="32">
        <f t="shared" ref="I176" si="84">I165+I175</f>
        <v>172.51999999999998</v>
      </c>
      <c r="J176" s="32">
        <f t="shared" ref="J176:L176" si="85">J165+J175</f>
        <v>1196.7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106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112</v>
      </c>
      <c r="L177" s="49"/>
    </row>
    <row r="178" spans="1:12" ht="15" x14ac:dyDescent="0.2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 x14ac:dyDescent="0.2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 x14ac:dyDescent="0.25">
      <c r="A180" s="23"/>
      <c r="B180" s="15"/>
      <c r="C180" s="11"/>
      <c r="D180" s="7" t="s">
        <v>23</v>
      </c>
      <c r="E180" s="51" t="s">
        <v>71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5" x14ac:dyDescent="0.2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 x14ac:dyDescent="0.2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82.06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51" t="s">
        <v>107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108</v>
      </c>
      <c r="L186" s="52"/>
    </row>
    <row r="187" spans="1:12" ht="15" x14ac:dyDescent="0.25">
      <c r="A187" s="23"/>
      <c r="B187" s="15"/>
      <c r="C187" s="11"/>
      <c r="D187" s="7" t="s">
        <v>28</v>
      </c>
      <c r="E187" s="51" t="s">
        <v>109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5" x14ac:dyDescent="0.25">
      <c r="A188" s="23"/>
      <c r="B188" s="15"/>
      <c r="C188" s="11"/>
      <c r="D188" s="7" t="s">
        <v>29</v>
      </c>
      <c r="E188" s="51" t="s">
        <v>110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111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5" x14ac:dyDescent="0.25">
      <c r="A190" s="23"/>
      <c r="B190" s="15"/>
      <c r="C190" s="11"/>
      <c r="D190" s="7" t="s">
        <v>31</v>
      </c>
      <c r="E190" s="51" t="s">
        <v>71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5" x14ac:dyDescent="0.25">
      <c r="A191" s="23"/>
      <c r="B191" s="15"/>
      <c r="C191" s="11"/>
      <c r="D191" s="7" t="s">
        <v>32</v>
      </c>
      <c r="E191" s="51" t="s">
        <v>76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5" x14ac:dyDescent="0.2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45.302000000000007</v>
      </c>
      <c r="H196" s="34">
        <f t="shared" si="94"/>
        <v>46.701000000000001</v>
      </c>
      <c r="I196" s="34">
        <f t="shared" si="94"/>
        <v>191.00799999999998</v>
      </c>
      <c r="J196" s="34">
        <f t="shared" si="94"/>
        <v>1280.6610000000001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2026-01-23T06:41:33Z</cp:lastPrinted>
  <dcterms:created xsi:type="dcterms:W3CDTF">2022-05-16T14:23:56Z</dcterms:created>
  <dcterms:modified xsi:type="dcterms:W3CDTF">2026-02-26T15:06:29Z</dcterms:modified>
</cp:coreProperties>
</file>