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38" i="1"/>
  <c r="L119" i="1"/>
  <c r="L100" i="1"/>
  <c r="L81" i="1"/>
  <c r="L62" i="1"/>
  <c r="L43" i="1"/>
  <c r="L24" i="1"/>
  <c r="L176" i="1"/>
  <c r="J138" i="1"/>
  <c r="I119" i="1"/>
  <c r="H81" i="1"/>
  <c r="H62" i="1"/>
  <c r="F43" i="1"/>
  <c r="J24" i="1"/>
  <c r="I24" i="1"/>
  <c r="H24" i="1"/>
  <c r="G24" i="1"/>
  <c r="G196" i="1" s="1"/>
  <c r="F24" i="1"/>
  <c r="L196" i="1" l="1"/>
  <c r="J196" i="1"/>
  <c r="I196" i="1"/>
  <c r="H196" i="1"/>
  <c r="F196" i="1"/>
</calcChain>
</file>

<file path=xl/sharedStrings.xml><?xml version="1.0" encoding="utf-8"?>
<sst xmlns="http://schemas.openxmlformats.org/spreadsheetml/2006/main" count="348" uniqueCount="123">
  <si>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</si>
  <si>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</si>
  <si>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</si>
  <si>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</si>
  <si>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</si>
  <si>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</si>
  <si>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</si>
  <si>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</si>
  <si>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</si>
  <si>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</si>
  <si>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</si>
  <si>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</si>
  <si>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</si>
  <si>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</si>
  <si>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</si>
  <si>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</si>
  <si>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</si>
  <si>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</si>
  <si>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</si>
  <si>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</si>
  <si>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</si>
  <si>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</si>
  <si>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</si>
  <si>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</si>
  <si>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</si>
  <si>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</si>
  <si>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</si>
  <si>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</si>
  <si>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</si>
  <si>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</si>
  <si>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</si>
  <si>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</si>
  <si>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</si>
  <si>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</si>
  <si>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</si>
  <si>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</si>
  <si>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</si>
  <si>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</si>
  <si>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</si>
  <si>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соусом</t>
  </si>
  <si>
    <t>Макароны отварные с огурцом соленым</t>
  </si>
  <si>
    <t>279/331</t>
  </si>
  <si>
    <t>Чай с сахаром</t>
  </si>
  <si>
    <t>Хлеб пшеничный</t>
  </si>
  <si>
    <t>Суп картофельный с горохом</t>
  </si>
  <si>
    <t>Плов с икрой кабачковой</t>
  </si>
  <si>
    <t>265/п.п</t>
  </si>
  <si>
    <t>Компот из свежих яблок</t>
  </si>
  <si>
    <t>Хлеб ржаной</t>
  </si>
  <si>
    <t>202/309/70</t>
  </si>
  <si>
    <t>110*/15</t>
  </si>
  <si>
    <t>Каша вязкая молочная</t>
  </si>
  <si>
    <t>173-175</t>
  </si>
  <si>
    <t>Кофейный напиток с молоком</t>
  </si>
  <si>
    <t>Картофельное пюре со свеклой отварной</t>
  </si>
  <si>
    <t>312/2*</t>
  </si>
  <si>
    <t>Компот из кураги</t>
  </si>
  <si>
    <t>Хлеб белый</t>
  </si>
  <si>
    <t>п/п</t>
  </si>
  <si>
    <t>Запеканка из творога с морковью</t>
  </si>
  <si>
    <t>Плоды свежие</t>
  </si>
  <si>
    <t>Суп картофельный с рисом</t>
  </si>
  <si>
    <t>Котлета из птицы с соусом</t>
  </si>
  <si>
    <t>295/330</t>
  </si>
  <si>
    <t>Горох отварной с огурцом соленым</t>
  </si>
  <si>
    <t>197/306/70</t>
  </si>
  <si>
    <t>Компот из смеси сухофруктов</t>
  </si>
  <si>
    <t>Птица тушенная в соусе</t>
  </si>
  <si>
    <t>171/302/1*</t>
  </si>
  <si>
    <t>Борщ с картофелм капустой</t>
  </si>
  <si>
    <t>239/331</t>
  </si>
  <si>
    <t>Рис припущенный с огурцом свежим</t>
  </si>
  <si>
    <t>305/71</t>
  </si>
  <si>
    <t>Напиток из плодов шиповника</t>
  </si>
  <si>
    <t>Тефтели рыбные с соусом</t>
  </si>
  <si>
    <t>Рагу из птицы с огурцом свежим</t>
  </si>
  <si>
    <t>289/71</t>
  </si>
  <si>
    <t>Чай с молоком</t>
  </si>
  <si>
    <t>Салат из свежей капусты</t>
  </si>
  <si>
    <t>Рассольник Ленинградский</t>
  </si>
  <si>
    <t>Кнели из птицы с соусом</t>
  </si>
  <si>
    <t>294/331</t>
  </si>
  <si>
    <t>Макароны отварные</t>
  </si>
  <si>
    <t>202/309</t>
  </si>
  <si>
    <t>Котлета соусом</t>
  </si>
  <si>
    <t>268/331</t>
  </si>
  <si>
    <t>Макароны отварные с икрой кабачковой</t>
  </si>
  <si>
    <t>202/309/п.п</t>
  </si>
  <si>
    <t>Каша гречневая рассыпчатая с огурцом соленым</t>
  </si>
  <si>
    <t>171/302/70</t>
  </si>
  <si>
    <t>Ватрушка с творогом</t>
  </si>
  <si>
    <t>Какао с молоком</t>
  </si>
  <si>
    <t>Салат из свеклы отварной</t>
  </si>
  <si>
    <t>Суп овощной</t>
  </si>
  <si>
    <t>Запеканка картофельная с мясом</t>
  </si>
  <si>
    <t>п.п</t>
  </si>
  <si>
    <t>Плов из птицы</t>
  </si>
  <si>
    <t>Суп картофельный с макаронными изделиями</t>
  </si>
  <si>
    <t>Шницель с соусом</t>
  </si>
  <si>
    <t>Биточки с соусом</t>
  </si>
  <si>
    <t>Каша рассыпчатая перловая с икрой кабачковой</t>
  </si>
  <si>
    <t>171/302/п.п</t>
  </si>
  <si>
    <t>Биточки рыбные с соусом</t>
  </si>
  <si>
    <t>234/330</t>
  </si>
  <si>
    <t>Картофельное пюре с огурцом свежим</t>
  </si>
  <si>
    <t>312/71</t>
  </si>
  <si>
    <t>Салат Витаминка</t>
  </si>
  <si>
    <t>1*</t>
  </si>
  <si>
    <t>288/331</t>
  </si>
  <si>
    <t>Омлет натуральный с икрой свекольной</t>
  </si>
  <si>
    <t>210/75</t>
  </si>
  <si>
    <t>101/226</t>
  </si>
  <si>
    <t>Рагу овощное с огурцом свежим</t>
  </si>
  <si>
    <t>143/71</t>
  </si>
  <si>
    <t>Каша рассыпчатая гречневая .Салат Витаминка</t>
  </si>
  <si>
    <t>Щи со свежей капустой с картофелем</t>
  </si>
  <si>
    <t>Борщ с картофелем, капустой</t>
  </si>
  <si>
    <t>Суп картофельный с пшеном, рыбой</t>
  </si>
  <si>
    <t>Булочка бутербродная с сыром</t>
  </si>
  <si>
    <t>Чай с сахаром, лимоном</t>
  </si>
  <si>
    <t>Директор</t>
  </si>
  <si>
    <t>Недбало Г. Н.</t>
  </si>
  <si>
    <t>ГБОУ ООШ № 9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</si>
</sst>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122</v>
      </c>
      <c r="D1" s="55"/>
      <c r="E1" s="55"/>
      <c r="F1" s="12" t="s">
        <v>16</v>
      </c>
      <c r="G1" s="2" t="s">
        <v>17</v>
      </c>
      <c r="H1" s="56" t="s">
        <v>120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7</v>
      </c>
      <c r="H6" s="40">
        <v>12</v>
      </c>
      <c r="I6" s="40">
        <v>11</v>
      </c>
      <c r="J6" s="40">
        <v>184</v>
      </c>
      <c r="K6" s="41" t="s">
        <v>41</v>
      </c>
      <c r="L6" s="40"/>
    </row>
    <row r="7" spans="1:12" ht="25.5" x14ac:dyDescent="0.25">
      <c r="A7" s="23"/>
      <c r="B7" s="15"/>
      <c r="C7" s="11"/>
      <c r="D7" s="6" t="s">
        <v>21</v>
      </c>
      <c r="E7" s="42" t="s">
        <v>40</v>
      </c>
      <c r="F7" s="43">
        <v>160</v>
      </c>
      <c r="G7" s="43">
        <v>5</v>
      </c>
      <c r="H7" s="43">
        <v>5</v>
      </c>
      <c r="I7" s="43">
        <v>27</v>
      </c>
      <c r="J7" s="43">
        <v>171</v>
      </c>
      <c r="K7" s="44" t="s">
        <v>49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24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1</v>
      </c>
      <c r="I9" s="43">
        <v>17</v>
      </c>
      <c r="J9" s="43">
        <v>85</v>
      </c>
      <c r="K9" s="44" t="s">
        <v>95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67.8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18</v>
      </c>
      <c r="I13" s="19">
        <f t="shared" si="0"/>
        <v>79</v>
      </c>
      <c r="J13" s="19">
        <f t="shared" si="0"/>
        <v>500</v>
      </c>
      <c r="K13" s="25"/>
      <c r="L13" s="19">
        <f t="shared" ref="L13" si="1">SUM(L6:L12)</f>
        <v>67.8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</v>
      </c>
      <c r="H15" s="43">
        <v>4</v>
      </c>
      <c r="I15" s="43">
        <v>19</v>
      </c>
      <c r="J15" s="43">
        <v>131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210</v>
      </c>
      <c r="G16" s="43">
        <v>15</v>
      </c>
      <c r="H16" s="43">
        <v>22</v>
      </c>
      <c r="I16" s="43">
        <v>31</v>
      </c>
      <c r="J16" s="43">
        <v>381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/>
      <c r="I18" s="43">
        <v>29</v>
      </c>
      <c r="J18" s="43">
        <v>117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1</v>
      </c>
      <c r="I19" s="43">
        <v>21</v>
      </c>
      <c r="J19" s="43">
        <v>106</v>
      </c>
      <c r="K19" s="44" t="s">
        <v>95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</v>
      </c>
      <c r="H20" s="43">
        <v>0</v>
      </c>
      <c r="I20" s="43">
        <v>16</v>
      </c>
      <c r="J20" s="43">
        <v>78</v>
      </c>
      <c r="K20" s="44" t="s">
        <v>95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94.94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116</v>
      </c>
      <c r="J23" s="19">
        <f t="shared" si="2"/>
        <v>813</v>
      </c>
      <c r="K23" s="25"/>
      <c r="L23" s="19">
        <f t="shared" ref="L23" si="3">SUM(L14:L22)</f>
        <v>94.94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42</v>
      </c>
      <c r="H24" s="32">
        <f t="shared" si="4"/>
        <v>45</v>
      </c>
      <c r="I24" s="32">
        <f t="shared" si="4"/>
        <v>195</v>
      </c>
      <c r="J24" s="32">
        <f t="shared" si="4"/>
        <v>1313</v>
      </c>
      <c r="K24" s="32"/>
      <c r="L24" s="32">
        <f t="shared" ref="L24" si="5">L13+L23</f>
        <v>162.74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5</v>
      </c>
      <c r="H25" s="40">
        <v>9</v>
      </c>
      <c r="I25" s="40">
        <v>35</v>
      </c>
      <c r="J25" s="40">
        <v>208</v>
      </c>
      <c r="K25" s="41" t="s">
        <v>52</v>
      </c>
      <c r="L25" s="40">
        <v>67.8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</v>
      </c>
      <c r="H27" s="43">
        <v>3</v>
      </c>
      <c r="I27" s="43">
        <v>28</v>
      </c>
      <c r="J27" s="43">
        <v>152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118</v>
      </c>
      <c r="F28" s="43">
        <v>100</v>
      </c>
      <c r="G28" s="43">
        <v>10</v>
      </c>
      <c r="H28" s="43">
        <v>6</v>
      </c>
      <c r="I28" s="43">
        <v>13</v>
      </c>
      <c r="J28" s="43">
        <v>227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76</v>
      </c>
      <c r="J32" s="19">
        <f t="shared" ref="J32:L32" si="9">SUM(J25:J31)</f>
        <v>587</v>
      </c>
      <c r="K32" s="25"/>
      <c r="L32" s="19">
        <f t="shared" si="9"/>
        <v>67.8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115</v>
      </c>
      <c r="F34" s="43">
        <v>200</v>
      </c>
      <c r="G34" s="43">
        <v>0</v>
      </c>
      <c r="H34" s="43">
        <v>4</v>
      </c>
      <c r="I34" s="43">
        <v>9</v>
      </c>
      <c r="J34" s="43">
        <v>120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100</v>
      </c>
      <c r="G35" s="40">
        <v>7</v>
      </c>
      <c r="H35" s="40">
        <v>7</v>
      </c>
      <c r="I35" s="40">
        <v>11</v>
      </c>
      <c r="J35" s="40">
        <v>168</v>
      </c>
      <c r="K35" s="44" t="s">
        <v>85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4</v>
      </c>
      <c r="H36" s="43">
        <v>4</v>
      </c>
      <c r="I36" s="43">
        <v>15</v>
      </c>
      <c r="J36" s="43">
        <v>140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34</v>
      </c>
      <c r="J37" s="43">
        <v>140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</v>
      </c>
      <c r="H38" s="43">
        <v>0</v>
      </c>
      <c r="I38" s="43">
        <v>13</v>
      </c>
      <c r="J38" s="43">
        <v>64</v>
      </c>
      <c r="K38" s="44" t="s">
        <v>58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</v>
      </c>
      <c r="H39" s="43">
        <v>0</v>
      </c>
      <c r="I39" s="43">
        <v>8</v>
      </c>
      <c r="J39" s="43">
        <v>39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94.94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</v>
      </c>
      <c r="H42" s="19">
        <f t="shared" ref="H42" si="11">SUM(H33:H41)</f>
        <v>15</v>
      </c>
      <c r="I42" s="19">
        <f t="shared" ref="I42" si="12">SUM(I33:I41)</f>
        <v>90</v>
      </c>
      <c r="J42" s="19">
        <f t="shared" ref="J42:L42" si="13">SUM(J33:J41)</f>
        <v>671</v>
      </c>
      <c r="K42" s="25"/>
      <c r="L42" s="19">
        <f t="shared" si="13"/>
        <v>94.94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34</v>
      </c>
      <c r="H43" s="32">
        <f t="shared" ref="H43" si="15">H32+H42</f>
        <v>33</v>
      </c>
      <c r="I43" s="32">
        <f t="shared" ref="I43" si="16">I32+I42</f>
        <v>166</v>
      </c>
      <c r="J43" s="32">
        <f t="shared" ref="J43:L43" si="17">J32+J42</f>
        <v>1258</v>
      </c>
      <c r="K43" s="32"/>
      <c r="L43" s="32">
        <f t="shared" si="17"/>
        <v>162.74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18</v>
      </c>
      <c r="H44" s="40">
        <v>16</v>
      </c>
      <c r="I44" s="40">
        <v>50</v>
      </c>
      <c r="J44" s="40">
        <v>449</v>
      </c>
      <c r="K44" s="41">
        <v>224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150</v>
      </c>
      <c r="G48" s="43">
        <v>1</v>
      </c>
      <c r="H48" s="43">
        <v>0</v>
      </c>
      <c r="I48" s="43">
        <v>18</v>
      </c>
      <c r="J48" s="43">
        <v>78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67.8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587</v>
      </c>
      <c r="K51" s="25"/>
      <c r="L51" s="19">
        <f t="shared" si="21"/>
        <v>67.8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2</v>
      </c>
      <c r="H53" s="43">
        <v>2</v>
      </c>
      <c r="I53" s="43">
        <v>17</v>
      </c>
      <c r="J53" s="43">
        <v>93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10</v>
      </c>
      <c r="H54" s="43">
        <v>14</v>
      </c>
      <c r="I54" s="43">
        <v>12</v>
      </c>
      <c r="J54" s="43">
        <v>186</v>
      </c>
      <c r="K54" s="44" t="s">
        <v>63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10</v>
      </c>
      <c r="H55" s="43">
        <v>1</v>
      </c>
      <c r="I55" s="43">
        <v>38</v>
      </c>
      <c r="J55" s="43">
        <v>209</v>
      </c>
      <c r="K55" s="44" t="s">
        <v>65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22</v>
      </c>
      <c r="J56" s="43">
        <v>88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40</v>
      </c>
      <c r="G57" s="43">
        <v>3</v>
      </c>
      <c r="H57" s="43">
        <v>1</v>
      </c>
      <c r="I57" s="43">
        <v>17</v>
      </c>
      <c r="J57" s="43">
        <v>85</v>
      </c>
      <c r="K57" s="44" t="s">
        <v>58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</v>
      </c>
      <c r="H58" s="43">
        <v>0</v>
      </c>
      <c r="I58" s="43">
        <v>8</v>
      </c>
      <c r="J58" s="43">
        <v>39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94.94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26</v>
      </c>
      <c r="H61" s="19">
        <f t="shared" ref="H61" si="23">SUM(H52:H60)</f>
        <v>18</v>
      </c>
      <c r="I61" s="19">
        <f t="shared" ref="I61" si="24">SUM(I52:I60)</f>
        <v>114</v>
      </c>
      <c r="J61" s="19">
        <f t="shared" ref="J61:L61" si="25">SUM(J52:J60)</f>
        <v>700</v>
      </c>
      <c r="K61" s="25"/>
      <c r="L61" s="19">
        <f t="shared" si="25"/>
        <v>94.94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45</v>
      </c>
      <c r="H62" s="32">
        <f t="shared" ref="H62" si="27">H51+H61</f>
        <v>34</v>
      </c>
      <c r="I62" s="32">
        <f t="shared" ref="I62" si="28">I51+I61</f>
        <v>197</v>
      </c>
      <c r="J62" s="32">
        <f t="shared" ref="J62:L62" si="29">J51+J61</f>
        <v>1287</v>
      </c>
      <c r="K62" s="32"/>
      <c r="L62" s="32">
        <f t="shared" si="29"/>
        <v>162.74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10</v>
      </c>
      <c r="H63" s="40">
        <v>11</v>
      </c>
      <c r="I63" s="40">
        <v>4</v>
      </c>
      <c r="J63" s="40">
        <v>175</v>
      </c>
      <c r="K63" s="41" t="s">
        <v>108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114</v>
      </c>
      <c r="F64" s="43">
        <v>210</v>
      </c>
      <c r="G64" s="43">
        <v>7</v>
      </c>
      <c r="H64" s="43">
        <v>6</v>
      </c>
      <c r="I64" s="43">
        <v>41</v>
      </c>
      <c r="J64" s="43">
        <v>222</v>
      </c>
      <c r="K64" s="44" t="s">
        <v>68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2</v>
      </c>
      <c r="H66" s="43">
        <v>0</v>
      </c>
      <c r="I66" s="43">
        <v>13</v>
      </c>
      <c r="J66" s="43">
        <v>64</v>
      </c>
      <c r="K66" s="44" t="s">
        <v>58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67.8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73</v>
      </c>
      <c r="J70" s="19">
        <f t="shared" ref="J70:L70" si="33">SUM(J63:J69)</f>
        <v>521</v>
      </c>
      <c r="K70" s="25"/>
      <c r="L70" s="19">
        <f t="shared" si="33"/>
        <v>67.8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116</v>
      </c>
      <c r="F72" s="43">
        <v>200</v>
      </c>
      <c r="G72" s="43">
        <v>1</v>
      </c>
      <c r="H72" s="43">
        <v>4</v>
      </c>
      <c r="I72" s="43">
        <v>12</v>
      </c>
      <c r="J72" s="43">
        <v>100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6</v>
      </c>
      <c r="H73" s="43">
        <v>6</v>
      </c>
      <c r="I73" s="43">
        <v>9</v>
      </c>
      <c r="J73" s="43">
        <v>125</v>
      </c>
      <c r="K73" s="44" t="s">
        <v>70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</v>
      </c>
      <c r="H74" s="43">
        <v>5</v>
      </c>
      <c r="I74" s="43">
        <v>34</v>
      </c>
      <c r="J74" s="43">
        <v>216</v>
      </c>
      <c r="K74" s="44" t="s">
        <v>72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</v>
      </c>
      <c r="I75" s="43">
        <v>8</v>
      </c>
      <c r="J75" s="43">
        <v>144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</v>
      </c>
      <c r="H76" s="43">
        <v>0</v>
      </c>
      <c r="I76" s="43">
        <v>13</v>
      </c>
      <c r="J76" s="43">
        <v>64</v>
      </c>
      <c r="K76" s="44" t="s">
        <v>58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</v>
      </c>
      <c r="H77" s="43">
        <v>0</v>
      </c>
      <c r="I77" s="43">
        <v>8</v>
      </c>
      <c r="J77" s="43">
        <v>39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94.94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14</v>
      </c>
      <c r="H80" s="19">
        <f t="shared" ref="H80" si="35">SUM(H71:H79)</f>
        <v>15</v>
      </c>
      <c r="I80" s="19">
        <f t="shared" ref="I80" si="36">SUM(I71:I79)</f>
        <v>84</v>
      </c>
      <c r="J80" s="19">
        <f t="shared" ref="J80:L80" si="37">SUM(J71:J79)</f>
        <v>688</v>
      </c>
      <c r="K80" s="25"/>
      <c r="L80" s="19">
        <f t="shared" si="37"/>
        <v>94.94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33</v>
      </c>
      <c r="H81" s="32">
        <f t="shared" ref="H81" si="39">H70+H80</f>
        <v>32</v>
      </c>
      <c r="I81" s="32">
        <f t="shared" ref="I81" si="40">I70+I80</f>
        <v>157</v>
      </c>
      <c r="J81" s="32">
        <f t="shared" ref="J81:L81" si="41">J70+J80</f>
        <v>1209</v>
      </c>
      <c r="K81" s="32"/>
      <c r="L81" s="32">
        <f t="shared" si="41"/>
        <v>162.74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245</v>
      </c>
      <c r="G82" s="40">
        <v>16</v>
      </c>
      <c r="H82" s="40">
        <v>19</v>
      </c>
      <c r="I82" s="40">
        <v>30</v>
      </c>
      <c r="J82" s="40">
        <v>351</v>
      </c>
      <c r="K82" s="41" t="s">
        <v>76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215</v>
      </c>
      <c r="G84" s="43">
        <v>1</v>
      </c>
      <c r="H84" s="43">
        <v>0</v>
      </c>
      <c r="I84" s="43">
        <v>20</v>
      </c>
      <c r="J84" s="43">
        <v>91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2</v>
      </c>
      <c r="H85" s="43">
        <v>0</v>
      </c>
      <c r="I85" s="43">
        <v>17</v>
      </c>
      <c r="J85" s="43">
        <v>85</v>
      </c>
      <c r="K85" s="44" t="s">
        <v>58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67.8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67</v>
      </c>
      <c r="J89" s="19">
        <f t="shared" ref="J89:L89" si="45">SUM(J82:J88)</f>
        <v>527</v>
      </c>
      <c r="K89" s="25"/>
      <c r="L89" s="19">
        <f t="shared" si="45"/>
        <v>67.8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</v>
      </c>
      <c r="H90" s="43">
        <v>2</v>
      </c>
      <c r="I90" s="43">
        <v>6</v>
      </c>
      <c r="J90" s="43">
        <v>53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</v>
      </c>
      <c r="H91" s="43">
        <v>2</v>
      </c>
      <c r="I91" s="43">
        <v>16</v>
      </c>
      <c r="J91" s="43">
        <v>109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9</v>
      </c>
      <c r="H92" s="43">
        <v>11</v>
      </c>
      <c r="I92" s="43">
        <v>0</v>
      </c>
      <c r="J92" s="43">
        <v>162</v>
      </c>
      <c r="K92" s="44" t="s">
        <v>81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11</v>
      </c>
      <c r="H93" s="43">
        <v>12</v>
      </c>
      <c r="I93" s="43">
        <v>39</v>
      </c>
      <c r="J93" s="43">
        <v>185</v>
      </c>
      <c r="K93" s="44" t="s">
        <v>83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</v>
      </c>
      <c r="H94" s="43"/>
      <c r="I94" s="43">
        <v>29</v>
      </c>
      <c r="J94" s="43">
        <v>117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30</v>
      </c>
      <c r="G95" s="43">
        <v>2</v>
      </c>
      <c r="H95" s="43">
        <v>0</v>
      </c>
      <c r="I95" s="43">
        <v>13</v>
      </c>
      <c r="J95" s="43">
        <v>64</v>
      </c>
      <c r="K95" s="44" t="s">
        <v>58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12</v>
      </c>
      <c r="J96" s="43">
        <v>59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94.94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115</v>
      </c>
      <c r="J99" s="19">
        <f t="shared" ref="J99:L99" si="49">SUM(J90:J98)</f>
        <v>749</v>
      </c>
      <c r="K99" s="25"/>
      <c r="L99" s="19">
        <f t="shared" si="49"/>
        <v>94.94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45</v>
      </c>
      <c r="H100" s="32">
        <f t="shared" ref="H100" si="51">H89+H99</f>
        <v>46</v>
      </c>
      <c r="I100" s="32">
        <f t="shared" ref="I100" si="52">I89+I99</f>
        <v>182</v>
      </c>
      <c r="J100" s="32">
        <f t="shared" ref="J100:L100" si="53">J89+J99</f>
        <v>1276</v>
      </c>
      <c r="K100" s="32"/>
      <c r="L100" s="32">
        <f t="shared" si="53"/>
        <v>162.74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100</v>
      </c>
      <c r="G101" s="40">
        <v>7</v>
      </c>
      <c r="H101" s="40">
        <v>7</v>
      </c>
      <c r="I101" s="40">
        <v>11</v>
      </c>
      <c r="J101" s="40">
        <v>168</v>
      </c>
      <c r="K101" s="41" t="s">
        <v>85</v>
      </c>
      <c r="L101" s="40"/>
    </row>
    <row r="102" spans="1:12" ht="25.5" x14ac:dyDescent="0.25">
      <c r="A102" s="23"/>
      <c r="B102" s="15"/>
      <c r="C102" s="11"/>
      <c r="D102" s="6" t="s">
        <v>21</v>
      </c>
      <c r="E102" s="42" t="s">
        <v>86</v>
      </c>
      <c r="F102" s="43">
        <v>150</v>
      </c>
      <c r="G102" s="43">
        <v>7</v>
      </c>
      <c r="H102" s="43">
        <v>9</v>
      </c>
      <c r="I102" s="43">
        <v>11</v>
      </c>
      <c r="J102" s="43">
        <v>140</v>
      </c>
      <c r="K102" s="44" t="s">
        <v>87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119</v>
      </c>
      <c r="F103" s="43">
        <v>222</v>
      </c>
      <c r="G103" s="43">
        <v>0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</v>
      </c>
      <c r="H104" s="43">
        <v>1</v>
      </c>
      <c r="I104" s="43">
        <v>17</v>
      </c>
      <c r="J104" s="43">
        <v>85</v>
      </c>
      <c r="K104" s="44" t="s">
        <v>58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67.8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55</v>
      </c>
      <c r="J108" s="19">
        <f t="shared" si="54"/>
        <v>458</v>
      </c>
      <c r="K108" s="25"/>
      <c r="L108" s="19">
        <f t="shared" ref="L108" si="55">SUM(L101:L107)</f>
        <v>67.8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4</v>
      </c>
      <c r="H110" s="43">
        <v>4</v>
      </c>
      <c r="I110" s="43">
        <v>19</v>
      </c>
      <c r="J110" s="43">
        <v>131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39</v>
      </c>
      <c r="F111" s="40">
        <v>100</v>
      </c>
      <c r="G111" s="40">
        <v>7</v>
      </c>
      <c r="H111" s="40">
        <v>12</v>
      </c>
      <c r="I111" s="40">
        <v>11</v>
      </c>
      <c r="J111" s="40">
        <v>184</v>
      </c>
      <c r="K111" s="41" t="s">
        <v>41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7</v>
      </c>
      <c r="H112" s="43">
        <v>5</v>
      </c>
      <c r="I112" s="43">
        <v>36</v>
      </c>
      <c r="J112" s="43">
        <v>220</v>
      </c>
      <c r="K112" s="44" t="s">
        <v>89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</v>
      </c>
      <c r="H113" s="43"/>
      <c r="I113" s="43">
        <v>29</v>
      </c>
      <c r="J113" s="43">
        <v>117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</v>
      </c>
      <c r="H114" s="43">
        <v>0</v>
      </c>
      <c r="I114" s="43">
        <v>13</v>
      </c>
      <c r="J114" s="43">
        <v>64</v>
      </c>
      <c r="K114" s="44" t="s">
        <v>58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</v>
      </c>
      <c r="H115" s="43">
        <v>0</v>
      </c>
      <c r="I115" s="43">
        <v>8</v>
      </c>
      <c r="J115" s="43">
        <v>39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94.94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21</v>
      </c>
      <c r="I118" s="19">
        <f t="shared" si="56"/>
        <v>116</v>
      </c>
      <c r="J118" s="19">
        <f t="shared" si="56"/>
        <v>755</v>
      </c>
      <c r="K118" s="25"/>
      <c r="L118" s="19">
        <f t="shared" ref="L118" si="57">SUM(L109:L117)</f>
        <v>94.94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1212</v>
      </c>
      <c r="G119" s="32">
        <f t="shared" ref="G119" si="58">G108+G118</f>
        <v>38</v>
      </c>
      <c r="H119" s="32">
        <f t="shared" ref="H119" si="59">H108+H118</f>
        <v>38</v>
      </c>
      <c r="I119" s="32">
        <f t="shared" ref="I119" si="60">I108+I118</f>
        <v>171</v>
      </c>
      <c r="J119" s="32">
        <f t="shared" ref="J119:L119" si="61">J108+J118</f>
        <v>1213</v>
      </c>
      <c r="K119" s="32"/>
      <c r="L119" s="32">
        <f t="shared" si="61"/>
        <v>162.74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7</v>
      </c>
      <c r="H120" s="40">
        <v>13</v>
      </c>
      <c r="I120" s="40">
        <v>31</v>
      </c>
      <c r="J120" s="40">
        <v>208</v>
      </c>
      <c r="K120" s="41" t="s">
        <v>52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2</v>
      </c>
      <c r="H122" s="43">
        <v>3</v>
      </c>
      <c r="I122" s="43">
        <v>27</v>
      </c>
      <c r="J122" s="43">
        <v>151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90</v>
      </c>
      <c r="F123" s="43">
        <v>100</v>
      </c>
      <c r="G123" s="43">
        <v>10</v>
      </c>
      <c r="H123" s="43">
        <v>2</v>
      </c>
      <c r="I123" s="43">
        <v>25</v>
      </c>
      <c r="J123" s="43">
        <v>228</v>
      </c>
      <c r="K123" s="44">
        <v>410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67.8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83</v>
      </c>
      <c r="J127" s="19">
        <f t="shared" si="62"/>
        <v>587</v>
      </c>
      <c r="K127" s="25"/>
      <c r="L127" s="19">
        <f t="shared" ref="L127" si="63">SUM(L120:L126)</f>
        <v>67.8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70</v>
      </c>
      <c r="G128" s="43">
        <v>1</v>
      </c>
      <c r="H128" s="43">
        <v>4</v>
      </c>
      <c r="I128" s="43">
        <v>8</v>
      </c>
      <c r="J128" s="43">
        <v>73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1</v>
      </c>
      <c r="H129" s="43">
        <v>4</v>
      </c>
      <c r="I129" s="43">
        <v>11</v>
      </c>
      <c r="J129" s="43">
        <v>90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130</v>
      </c>
      <c r="G130" s="43">
        <v>14</v>
      </c>
      <c r="H130" s="43">
        <v>17</v>
      </c>
      <c r="I130" s="43">
        <v>14</v>
      </c>
      <c r="J130" s="43">
        <v>292</v>
      </c>
      <c r="K130" s="44">
        <v>284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</v>
      </c>
      <c r="H132" s="43">
        <v>0</v>
      </c>
      <c r="I132" s="43">
        <v>22</v>
      </c>
      <c r="J132" s="43">
        <v>88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4</v>
      </c>
      <c r="H133" s="43">
        <v>1</v>
      </c>
      <c r="I133" s="43">
        <v>21</v>
      </c>
      <c r="J133" s="43">
        <v>107</v>
      </c>
      <c r="K133" s="44" t="s">
        <v>95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</v>
      </c>
      <c r="H134" s="43">
        <v>1</v>
      </c>
      <c r="I134" s="43">
        <v>20</v>
      </c>
      <c r="J134" s="43">
        <v>97</v>
      </c>
      <c r="K134" s="44" t="s">
        <v>95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94.94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96</v>
      </c>
      <c r="J137" s="19">
        <f t="shared" si="64"/>
        <v>747</v>
      </c>
      <c r="K137" s="25"/>
      <c r="L137" s="19">
        <f t="shared" ref="L137" si="65">SUM(L128:L136)</f>
        <v>94.94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66">G127+G137</f>
        <v>42</v>
      </c>
      <c r="H138" s="32">
        <f t="shared" ref="H138" si="67">H127+H137</f>
        <v>45</v>
      </c>
      <c r="I138" s="32">
        <f t="shared" ref="I138" si="68">I127+I137</f>
        <v>179</v>
      </c>
      <c r="J138" s="32">
        <f t="shared" ref="J138:L138" si="69">J127+J137</f>
        <v>1334</v>
      </c>
      <c r="K138" s="32"/>
      <c r="L138" s="32">
        <f t="shared" si="69"/>
        <v>162.74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96</v>
      </c>
      <c r="F139" s="43">
        <v>200</v>
      </c>
      <c r="G139" s="43">
        <v>14</v>
      </c>
      <c r="H139" s="43">
        <v>15</v>
      </c>
      <c r="I139" s="43">
        <v>29</v>
      </c>
      <c r="J139" s="43">
        <v>323</v>
      </c>
      <c r="K139" s="44">
        <v>291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78</v>
      </c>
      <c r="F140" s="43">
        <v>60</v>
      </c>
      <c r="G140" s="43">
        <v>1</v>
      </c>
      <c r="H140" s="43">
        <v>2</v>
      </c>
      <c r="I140" s="43">
        <v>6</v>
      </c>
      <c r="J140" s="43">
        <v>53</v>
      </c>
      <c r="K140" s="44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3</v>
      </c>
      <c r="H142" s="43">
        <v>1</v>
      </c>
      <c r="I142" s="43">
        <v>17</v>
      </c>
      <c r="J142" s="43">
        <v>85</v>
      </c>
      <c r="K142" s="44" t="s">
        <v>58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67.8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67</v>
      </c>
      <c r="J146" s="19">
        <f t="shared" si="70"/>
        <v>521</v>
      </c>
      <c r="K146" s="25"/>
      <c r="L146" s="19">
        <f t="shared" ref="L146" si="71">SUM(L139:L145)</f>
        <v>67.8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2</v>
      </c>
      <c r="H148" s="43">
        <v>2</v>
      </c>
      <c r="I148" s="43">
        <v>19</v>
      </c>
      <c r="J148" s="43">
        <v>106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0">
        <v>100</v>
      </c>
      <c r="G149" s="40">
        <v>7</v>
      </c>
      <c r="H149" s="40">
        <v>7</v>
      </c>
      <c r="I149" s="40">
        <v>11</v>
      </c>
      <c r="J149" s="40">
        <v>168</v>
      </c>
      <c r="K149" s="41" t="s">
        <v>85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12</v>
      </c>
      <c r="H150" s="43">
        <v>5</v>
      </c>
      <c r="I150" s="43">
        <v>27</v>
      </c>
      <c r="J150" s="43">
        <v>158</v>
      </c>
      <c r="K150" s="44" t="s">
        <v>101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1</v>
      </c>
      <c r="H151" s="43">
        <v>0</v>
      </c>
      <c r="I151" s="43">
        <v>8</v>
      </c>
      <c r="J151" s="43">
        <v>144</v>
      </c>
      <c r="K151" s="44">
        <v>388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30</v>
      </c>
      <c r="G152" s="43">
        <v>2</v>
      </c>
      <c r="H152" s="43">
        <v>0</v>
      </c>
      <c r="I152" s="43">
        <v>13</v>
      </c>
      <c r="J152" s="43">
        <v>64</v>
      </c>
      <c r="K152" s="44" t="s">
        <v>58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12</v>
      </c>
      <c r="J153" s="43">
        <v>59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94.94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26</v>
      </c>
      <c r="H156" s="19">
        <f t="shared" si="72"/>
        <v>14</v>
      </c>
      <c r="I156" s="19">
        <f t="shared" si="72"/>
        <v>90</v>
      </c>
      <c r="J156" s="19">
        <f t="shared" si="72"/>
        <v>699</v>
      </c>
      <c r="K156" s="25"/>
      <c r="L156" s="19">
        <f t="shared" ref="L156" si="73">SUM(L147:L155)</f>
        <v>94.94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44</v>
      </c>
      <c r="H157" s="32">
        <f t="shared" ref="H157" si="75">H146+H156</f>
        <v>32</v>
      </c>
      <c r="I157" s="32">
        <f t="shared" ref="I157" si="76">I146+I156</f>
        <v>157</v>
      </c>
      <c r="J157" s="32">
        <f t="shared" ref="J157:L157" si="77">J146+J156</f>
        <v>1220</v>
      </c>
      <c r="K157" s="32"/>
      <c r="L157" s="32">
        <f t="shared" si="77"/>
        <v>162.74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100</v>
      </c>
      <c r="G158" s="40">
        <v>9</v>
      </c>
      <c r="H158" s="40">
        <v>10</v>
      </c>
      <c r="I158" s="40">
        <v>12</v>
      </c>
      <c r="J158" s="40">
        <v>160</v>
      </c>
      <c r="K158" s="41" t="s">
        <v>103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104</v>
      </c>
      <c r="F159" s="43">
        <v>150</v>
      </c>
      <c r="G159" s="43">
        <v>3</v>
      </c>
      <c r="H159" s="43">
        <v>5</v>
      </c>
      <c r="I159" s="43">
        <v>19</v>
      </c>
      <c r="J159" s="43">
        <v>181</v>
      </c>
      <c r="K159" s="44" t="s">
        <v>105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4</v>
      </c>
      <c r="H161" s="43">
        <v>1</v>
      </c>
      <c r="I161" s="43">
        <v>21</v>
      </c>
      <c r="J161" s="43">
        <v>107</v>
      </c>
      <c r="K161" s="44" t="s">
        <v>95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67.8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67</v>
      </c>
      <c r="J165" s="19">
        <f t="shared" si="78"/>
        <v>508</v>
      </c>
      <c r="K165" s="25"/>
      <c r="L165" s="19">
        <f t="shared" ref="L165" si="79">SUM(L158:L164)</f>
        <v>67.8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</v>
      </c>
      <c r="H166" s="43">
        <v>0</v>
      </c>
      <c r="I166" s="43">
        <v>3</v>
      </c>
      <c r="J166" s="43">
        <v>6</v>
      </c>
      <c r="K166" s="44" t="s">
        <v>107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1</v>
      </c>
      <c r="H167" s="43">
        <v>4</v>
      </c>
      <c r="I167" s="43">
        <v>12</v>
      </c>
      <c r="J167" s="43">
        <v>100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67</v>
      </c>
      <c r="F168" s="40">
        <v>100</v>
      </c>
      <c r="G168" s="40">
        <v>10</v>
      </c>
      <c r="H168" s="40">
        <v>11</v>
      </c>
      <c r="I168" s="40">
        <v>4</v>
      </c>
      <c r="J168" s="40">
        <v>175</v>
      </c>
      <c r="K168" s="41" t="s">
        <v>108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11</v>
      </c>
      <c r="H169" s="43">
        <v>12</v>
      </c>
      <c r="I169" s="43">
        <v>39</v>
      </c>
      <c r="J169" s="43">
        <v>185</v>
      </c>
      <c r="K169" s="44" t="s">
        <v>83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</v>
      </c>
      <c r="H170" s="43">
        <v>0</v>
      </c>
      <c r="I170" s="43">
        <v>22</v>
      </c>
      <c r="J170" s="43">
        <v>88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30</v>
      </c>
      <c r="G171" s="43">
        <v>2</v>
      </c>
      <c r="H171" s="43">
        <v>0</v>
      </c>
      <c r="I171" s="43">
        <v>13</v>
      </c>
      <c r="J171" s="43">
        <v>64</v>
      </c>
      <c r="K171" s="44" t="s">
        <v>58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12</v>
      </c>
      <c r="J172" s="43">
        <v>59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94.94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105</v>
      </c>
      <c r="J175" s="19">
        <f t="shared" si="80"/>
        <v>677</v>
      </c>
      <c r="K175" s="25"/>
      <c r="L175" s="19">
        <f t="shared" ref="L175" si="81">SUM(L166:L174)</f>
        <v>94.94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172</v>
      </c>
      <c r="J176" s="32">
        <f t="shared" ref="J176:L176" si="85">J165+J175</f>
        <v>1185</v>
      </c>
      <c r="K176" s="32"/>
      <c r="L176" s="32">
        <f t="shared" si="85"/>
        <v>162.74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156</v>
      </c>
      <c r="G177" s="40">
        <v>12</v>
      </c>
      <c r="H177" s="40">
        <v>18</v>
      </c>
      <c r="I177" s="40">
        <v>28</v>
      </c>
      <c r="J177" s="40">
        <v>305</v>
      </c>
      <c r="K177" s="41" t="s">
        <v>110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4</v>
      </c>
      <c r="H180" s="43">
        <v>1</v>
      </c>
      <c r="I180" s="43">
        <v>21</v>
      </c>
      <c r="J180" s="43">
        <v>107</v>
      </c>
      <c r="K180" s="44" t="s">
        <v>95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1</v>
      </c>
      <c r="H181" s="43">
        <v>0</v>
      </c>
      <c r="I181" s="43">
        <v>19</v>
      </c>
      <c r="J181" s="43">
        <v>52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67.8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83</v>
      </c>
      <c r="J184" s="19">
        <f t="shared" si="86"/>
        <v>524</v>
      </c>
      <c r="K184" s="25"/>
      <c r="L184" s="19">
        <f t="shared" ref="L184" si="87">SUM(L177:L183)</f>
        <v>67.8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117</v>
      </c>
      <c r="F186" s="43">
        <v>200</v>
      </c>
      <c r="G186" s="43">
        <v>7</v>
      </c>
      <c r="H186" s="43">
        <v>5</v>
      </c>
      <c r="I186" s="43">
        <v>20</v>
      </c>
      <c r="J186" s="43">
        <v>164</v>
      </c>
      <c r="K186" s="44" t="s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100</v>
      </c>
      <c r="G187" s="43">
        <v>10</v>
      </c>
      <c r="H187" s="43">
        <v>14</v>
      </c>
      <c r="I187" s="43">
        <v>12</v>
      </c>
      <c r="J187" s="43">
        <v>186</v>
      </c>
      <c r="K187" s="44" t="s">
        <v>63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112</v>
      </c>
      <c r="F188" s="43">
        <v>150</v>
      </c>
      <c r="G188" s="43">
        <v>2</v>
      </c>
      <c r="H188" s="43">
        <v>8</v>
      </c>
      <c r="I188" s="43">
        <v>12</v>
      </c>
      <c r="J188" s="43">
        <v>157</v>
      </c>
      <c r="K188" s="44" t="s">
        <v>113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1</v>
      </c>
      <c r="H189" s="43">
        <v>0</v>
      </c>
      <c r="I189" s="43">
        <v>34</v>
      </c>
      <c r="J189" s="43">
        <v>140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30</v>
      </c>
      <c r="G190" s="43">
        <v>2</v>
      </c>
      <c r="H190" s="43">
        <v>0</v>
      </c>
      <c r="I190" s="43">
        <v>13</v>
      </c>
      <c r="J190" s="43">
        <v>64</v>
      </c>
      <c r="K190" s="44" t="s">
        <v>58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12</v>
      </c>
      <c r="J191" s="43">
        <v>59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94.94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24</v>
      </c>
      <c r="H194" s="19">
        <f t="shared" si="88"/>
        <v>27</v>
      </c>
      <c r="I194" s="19">
        <f t="shared" si="88"/>
        <v>103</v>
      </c>
      <c r="J194" s="19">
        <f t="shared" si="88"/>
        <v>770</v>
      </c>
      <c r="K194" s="25"/>
      <c r="L194" s="19">
        <f t="shared" ref="L194" si="89">SUM(L185:L193)</f>
        <v>94.94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1216</v>
      </c>
      <c r="G195" s="32">
        <f t="shared" ref="G195" si="90">G184+G194</f>
        <v>41</v>
      </c>
      <c r="H195" s="32">
        <f t="shared" ref="H195" si="91">H184+H194</f>
        <v>46</v>
      </c>
      <c r="I195" s="32">
        <f t="shared" ref="I195" si="92">I184+I194</f>
        <v>186</v>
      </c>
      <c r="J195" s="32">
        <f t="shared" ref="J195:L195" si="93">J184+J194</f>
        <v>1294</v>
      </c>
      <c r="K195" s="32"/>
      <c r="L195" s="32">
        <f t="shared" si="93"/>
        <v>162.74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</v>
      </c>
      <c r="H196" s="34">
        <f t="shared" si="94"/>
        <v>39.4</v>
      </c>
      <c r="I196" s="34">
        <f t="shared" si="94"/>
        <v>176.2</v>
      </c>
      <c r="J196" s="34">
        <f t="shared" si="94"/>
        <v>1258.9000000000001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2023-10-30T05:49:13Z</cp:lastPrinted>
  <dcterms:created xsi:type="dcterms:W3CDTF">2022-05-16T14:23:56Z</dcterms:created>
  <dcterms:modified xsi:type="dcterms:W3CDTF">2023-11-09T11:14:25Z</dcterms:modified>
</cp:coreProperties>
</file>